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550" activeTab="0"/>
  </bookViews>
  <sheets>
    <sheet name="H24収支予算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<sst xmlns="http://schemas.openxmlformats.org/spreadsheetml/2006/main" count="53" uniqueCount="42">
  <si>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朝日地域コミュニティ運営委員会</t>
  </si>
  <si>
    <t>【収入の部】</t>
  </si>
  <si>
    <t>【支出の部】</t>
  </si>
  <si>
    <t>予　算　額</t>
  </si>
  <si>
    <t>摘　　　　　要</t>
  </si>
  <si>
    <t>合　　　計</t>
  </si>
  <si>
    <t>　備品購入費</t>
  </si>
  <si>
    <t>　越前町交付金</t>
  </si>
  <si>
    <t>（単位：円）</t>
  </si>
  <si>
    <t>区　　　分</t>
  </si>
  <si>
    <t>運営費</t>
  </si>
  <si>
    <t>　役務費</t>
  </si>
  <si>
    <t>平成２４年度収支予算書（案）</t>
  </si>
  <si>
    <t>活動費</t>
  </si>
  <si>
    <t>　需用費</t>
  </si>
  <si>
    <t>　報償費</t>
  </si>
  <si>
    <t>総会、役員会、企画部会お茶代</t>
  </si>
  <si>
    <t>　消耗品費</t>
  </si>
  <si>
    <t>　食糧費</t>
  </si>
  <si>
    <t>　通信運搬費</t>
  </si>
  <si>
    <t>事務消耗品（紙代、トナー代等）</t>
  </si>
  <si>
    <t>郵便代</t>
  </si>
  <si>
    <t>　負担金補助及び交付金</t>
  </si>
  <si>
    <t>４地区事務局視察研修負担金</t>
  </si>
  <si>
    <t>　先進地視察研修事業</t>
  </si>
  <si>
    <t>土産代</t>
  </si>
  <si>
    <t>アドバイザー謝礼　＠5,000円×10回</t>
  </si>
  <si>
    <t>　使用料及び賃借料</t>
  </si>
  <si>
    <t>　有料道路通行料</t>
  </si>
  <si>
    <t>　拝観料</t>
  </si>
  <si>
    <t>＠11,00円×2回×2台</t>
  </si>
  <si>
    <t>　委託料</t>
  </si>
  <si>
    <t>　ホームページ作成事業</t>
  </si>
  <si>
    <t>ホームページ作成委託料</t>
  </si>
  <si>
    <t>まちづくり計画策定事業</t>
  </si>
  <si>
    <t>昼食代　＠1,000円×60人</t>
  </si>
  <si>
    <t>＠500円×60人</t>
  </si>
  <si>
    <t>小　　計（①）</t>
  </si>
  <si>
    <t>小　　計（②）</t>
  </si>
  <si>
    <t>合　　計（①＋②）</t>
  </si>
  <si>
    <t>シュレッダー、住宅明細図</t>
  </si>
  <si>
    <t>パソコン　　　　　１台
デジタルカメラ　　１台
プロジェクタ　　　１台
スクリーン　　　　１台
ホワイトボード　　１台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</si>
</sst>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vertical="center" shrinkToFit="1"/>
    </xf>
    <xf numFmtId="49" fontId="2" fillId="0" borderId="14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176" fontId="2" fillId="24" borderId="10" xfId="0" applyNumberFormat="1" applyFont="1" applyFill="1" applyBorder="1" applyAlignment="1">
      <alignment horizontal="right" vertical="center"/>
    </xf>
    <xf numFmtId="176" fontId="2" fillId="24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176" fontId="2" fillId="24" borderId="14" xfId="0" applyNumberFormat="1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4" borderId="21" xfId="0" applyFont="1" applyFill="1" applyBorder="1" applyAlignment="1">
      <alignment horizontal="left" vertical="center"/>
    </xf>
    <xf numFmtId="0" fontId="2" fillId="24" borderId="22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28">
      <selection activeCell="F44" sqref="F44"/>
    </sheetView>
  </sheetViews>
  <sheetFormatPr defaultColWidth="9.00390625" defaultRowHeight="13.5"/>
  <cols>
    <col min="1" max="1" width="3.75390625" style="1" customWidth="1"/>
    <col min="2" max="3" width="2.125" style="1" customWidth="1"/>
    <col min="4" max="4" width="23.00390625" style="1" customWidth="1"/>
    <col min="5" max="5" width="16.375" style="1" customWidth="1"/>
    <col min="6" max="6" width="42.00390625" style="1" customWidth="1"/>
    <col min="7" max="16384" width="9.00390625" style="1" customWidth="1"/>
  </cols>
  <sheetData>
    <row r="1" spans="1:6" ht="22.5" customHeight="1">
      <c r="A1" s="71" t="s">
        <v>0</v>
      </c>
      <c r="B1" s="71"/>
      <c r="C1" s="71"/>
      <c r="D1" s="71"/>
      <c r="E1" s="71"/>
      <c r="F1" s="71"/>
    </row>
    <row r="2" spans="1:6" ht="22.5" customHeight="1">
      <c r="A2" s="71" t="s">
        <v>12</v>
      </c>
      <c r="B2" s="71"/>
      <c r="C2" s="71"/>
      <c r="D2" s="71"/>
      <c r="E2" s="71"/>
      <c r="F2" s="71"/>
    </row>
    <row r="3" ht="22.5" customHeight="1"/>
    <row r="4" spans="1:6" ht="22.5" customHeight="1">
      <c r="A4" s="1" t="s">
        <v>1</v>
      </c>
      <c r="F4" s="5" t="s">
        <v>8</v>
      </c>
    </row>
    <row r="5" spans="1:6" ht="22.5" customHeight="1">
      <c r="A5" s="72" t="s">
        <v>9</v>
      </c>
      <c r="B5" s="73"/>
      <c r="C5" s="73"/>
      <c r="D5" s="74"/>
      <c r="E5" s="3" t="s">
        <v>3</v>
      </c>
      <c r="F5" s="3" t="s">
        <v>4</v>
      </c>
    </row>
    <row r="6" spans="1:6" ht="22.5" customHeight="1">
      <c r="A6" s="64" t="s">
        <v>7</v>
      </c>
      <c r="B6" s="38"/>
      <c r="C6" s="38"/>
      <c r="D6" s="39"/>
      <c r="E6" s="9">
        <v>2000000</v>
      </c>
      <c r="F6" s="2"/>
    </row>
    <row r="7" spans="1:6" ht="22.5" customHeight="1">
      <c r="A7" s="72" t="s">
        <v>5</v>
      </c>
      <c r="B7" s="73"/>
      <c r="C7" s="73"/>
      <c r="D7" s="74"/>
      <c r="E7" s="9">
        <f>SUM(E6)</f>
        <v>2000000</v>
      </c>
      <c r="F7" s="2"/>
    </row>
    <row r="8" ht="22.5" customHeight="1"/>
    <row r="9" spans="1:6" ht="22.5" customHeight="1">
      <c r="A9" s="1" t="s">
        <v>2</v>
      </c>
      <c r="F9" s="5" t="s">
        <v>8</v>
      </c>
    </row>
    <row r="10" spans="1:6" ht="22.5" customHeight="1">
      <c r="A10" s="72" t="s">
        <v>9</v>
      </c>
      <c r="B10" s="73"/>
      <c r="C10" s="73"/>
      <c r="D10" s="74"/>
      <c r="E10" s="3" t="s">
        <v>3</v>
      </c>
      <c r="F10" s="3" t="s">
        <v>4</v>
      </c>
    </row>
    <row r="11" spans="1:6" ht="22.5" customHeight="1">
      <c r="A11" s="69" t="s">
        <v>13</v>
      </c>
      <c r="B11" s="57" t="s">
        <v>24</v>
      </c>
      <c r="C11" s="58"/>
      <c r="D11" s="59"/>
      <c r="E11" s="17">
        <f>SUM(E12,E15,E17)</f>
        <v>145000</v>
      </c>
      <c r="F11" s="32"/>
    </row>
    <row r="12" spans="1:6" ht="22.5" customHeight="1">
      <c r="A12" s="70"/>
      <c r="B12" s="21"/>
      <c r="C12" s="47" t="s">
        <v>14</v>
      </c>
      <c r="D12" s="48"/>
      <c r="E12" s="20">
        <f>SUM(E13:E14)</f>
        <v>66000</v>
      </c>
      <c r="F12" s="4"/>
    </row>
    <row r="13" spans="1:6" ht="22.5" customHeight="1">
      <c r="A13" s="70"/>
      <c r="B13" s="22"/>
      <c r="C13" s="22"/>
      <c r="D13" s="23" t="s">
        <v>17</v>
      </c>
      <c r="E13" s="20">
        <v>6000</v>
      </c>
      <c r="F13" s="4" t="s">
        <v>25</v>
      </c>
    </row>
    <row r="14" spans="1:6" ht="22.5" customHeight="1">
      <c r="A14" s="70"/>
      <c r="B14" s="22"/>
      <c r="C14" s="22"/>
      <c r="D14" s="19" t="s">
        <v>18</v>
      </c>
      <c r="E14" s="20">
        <v>60000</v>
      </c>
      <c r="F14" s="4" t="s">
        <v>35</v>
      </c>
    </row>
    <row r="15" spans="1:6" ht="22.5" customHeight="1">
      <c r="A15" s="70"/>
      <c r="B15" s="22"/>
      <c r="C15" s="47" t="s">
        <v>11</v>
      </c>
      <c r="D15" s="48"/>
      <c r="E15" s="20">
        <f>SUM(E16)</f>
        <v>5000</v>
      </c>
      <c r="F15" s="4"/>
    </row>
    <row r="16" spans="1:6" ht="22.5" customHeight="1">
      <c r="A16" s="70"/>
      <c r="B16" s="22"/>
      <c r="C16" s="22"/>
      <c r="D16" s="19" t="s">
        <v>19</v>
      </c>
      <c r="E16" s="20">
        <v>5000</v>
      </c>
      <c r="F16" s="4" t="s">
        <v>21</v>
      </c>
    </row>
    <row r="17" spans="1:6" ht="22.5" customHeight="1">
      <c r="A17" s="70"/>
      <c r="B17" s="24"/>
      <c r="C17" s="49" t="s">
        <v>27</v>
      </c>
      <c r="D17" s="50"/>
      <c r="E17" s="20">
        <f>SUM(E18,E19)</f>
        <v>74000</v>
      </c>
      <c r="F17" s="4"/>
    </row>
    <row r="18" spans="1:6" ht="22.5" customHeight="1">
      <c r="A18" s="70"/>
      <c r="B18" s="25"/>
      <c r="C18" s="21"/>
      <c r="D18" s="26" t="s">
        <v>28</v>
      </c>
      <c r="E18" s="27">
        <v>44000</v>
      </c>
      <c r="F18" s="15" t="s">
        <v>30</v>
      </c>
    </row>
    <row r="19" spans="1:6" ht="22.5" customHeight="1">
      <c r="A19" s="70"/>
      <c r="B19" s="28"/>
      <c r="C19" s="29"/>
      <c r="D19" s="26" t="s">
        <v>29</v>
      </c>
      <c r="E19" s="27">
        <v>30000</v>
      </c>
      <c r="F19" s="15" t="s">
        <v>36</v>
      </c>
    </row>
    <row r="20" spans="1:6" ht="22.5" customHeight="1">
      <c r="A20" s="70"/>
      <c r="B20" s="57" t="s">
        <v>32</v>
      </c>
      <c r="C20" s="58"/>
      <c r="D20" s="59"/>
      <c r="E20" s="18">
        <f>SUM(E21)</f>
        <v>836000</v>
      </c>
      <c r="F20" s="33"/>
    </row>
    <row r="21" spans="1:6" ht="22.5" customHeight="1">
      <c r="A21" s="70"/>
      <c r="B21" s="30"/>
      <c r="C21" s="60" t="s">
        <v>31</v>
      </c>
      <c r="D21" s="50"/>
      <c r="E21" s="27">
        <v>836000</v>
      </c>
      <c r="F21" s="13" t="s">
        <v>33</v>
      </c>
    </row>
    <row r="22" spans="1:6" ht="22.5" customHeight="1">
      <c r="A22" s="70"/>
      <c r="B22" s="61" t="s">
        <v>34</v>
      </c>
      <c r="C22" s="62"/>
      <c r="D22" s="63"/>
      <c r="E22" s="18">
        <f>SUM(E23)</f>
        <v>519000</v>
      </c>
      <c r="F22" s="33"/>
    </row>
    <row r="23" spans="1:6" ht="90" customHeight="1">
      <c r="A23" s="70"/>
      <c r="B23" s="31"/>
      <c r="C23" s="60" t="s">
        <v>6</v>
      </c>
      <c r="D23" s="50"/>
      <c r="E23" s="27">
        <v>519000</v>
      </c>
      <c r="F23" s="16" t="s">
        <v>41</v>
      </c>
    </row>
    <row r="24" spans="1:6" ht="22.5" customHeight="1">
      <c r="A24" s="61" t="s">
        <v>37</v>
      </c>
      <c r="B24" s="62"/>
      <c r="C24" s="62"/>
      <c r="D24" s="63"/>
      <c r="E24" s="34">
        <f>SUM(E11,E20,E22)</f>
        <v>1500000</v>
      </c>
      <c r="F24" s="35"/>
    </row>
    <row r="25" spans="1:6" ht="22.5" customHeight="1">
      <c r="A25" s="66" t="s">
        <v>10</v>
      </c>
      <c r="B25" s="51" t="s">
        <v>15</v>
      </c>
      <c r="C25" s="52"/>
      <c r="D25" s="53"/>
      <c r="E25" s="9">
        <v>50000</v>
      </c>
      <c r="F25" s="2" t="s">
        <v>26</v>
      </c>
    </row>
    <row r="26" spans="1:6" ht="22.5" customHeight="1">
      <c r="A26" s="67"/>
      <c r="B26" s="51" t="s">
        <v>14</v>
      </c>
      <c r="C26" s="52"/>
      <c r="D26" s="53"/>
      <c r="E26" s="11">
        <f>SUM(E27:E28)</f>
        <v>315000</v>
      </c>
      <c r="F26" s="8"/>
    </row>
    <row r="27" spans="1:6" ht="22.5" customHeight="1">
      <c r="A27" s="67"/>
      <c r="B27" s="6"/>
      <c r="C27" s="64" t="s">
        <v>17</v>
      </c>
      <c r="D27" s="39"/>
      <c r="E27" s="9">
        <v>225000</v>
      </c>
      <c r="F27" s="2" t="s">
        <v>20</v>
      </c>
    </row>
    <row r="28" spans="1:6" ht="22.5" customHeight="1">
      <c r="A28" s="67"/>
      <c r="B28" s="12"/>
      <c r="C28" s="40" t="s">
        <v>18</v>
      </c>
      <c r="D28" s="65"/>
      <c r="E28" s="9">
        <v>90000</v>
      </c>
      <c r="F28" s="2" t="s">
        <v>16</v>
      </c>
    </row>
    <row r="29" spans="1:6" ht="22.5" customHeight="1">
      <c r="A29" s="67"/>
      <c r="B29" s="44" t="s">
        <v>11</v>
      </c>
      <c r="C29" s="45"/>
      <c r="D29" s="46"/>
      <c r="E29" s="9">
        <f>SUM(E30)</f>
        <v>54000</v>
      </c>
      <c r="F29" s="2"/>
    </row>
    <row r="30" spans="1:6" ht="22.5" customHeight="1">
      <c r="A30" s="67"/>
      <c r="B30" s="6"/>
      <c r="C30" s="64" t="s">
        <v>19</v>
      </c>
      <c r="D30" s="39"/>
      <c r="E30" s="9">
        <v>54000</v>
      </c>
      <c r="F30" s="2" t="s">
        <v>21</v>
      </c>
    </row>
    <row r="31" spans="1:6" ht="22.5" customHeight="1">
      <c r="A31" s="67"/>
      <c r="B31" s="64" t="s">
        <v>6</v>
      </c>
      <c r="C31" s="38"/>
      <c r="D31" s="39"/>
      <c r="E31" s="9">
        <v>75000</v>
      </c>
      <c r="F31" s="14" t="s">
        <v>40</v>
      </c>
    </row>
    <row r="32" spans="1:6" ht="22.5" customHeight="1">
      <c r="A32" s="68"/>
      <c r="B32" s="64" t="s">
        <v>22</v>
      </c>
      <c r="C32" s="38"/>
      <c r="D32" s="39"/>
      <c r="E32" s="9">
        <v>6000</v>
      </c>
      <c r="F32" s="2" t="s">
        <v>23</v>
      </c>
    </row>
    <row r="33" spans="1:6" ht="22.5" customHeight="1" thickBot="1">
      <c r="A33" s="41" t="s">
        <v>38</v>
      </c>
      <c r="B33" s="42"/>
      <c r="C33" s="42"/>
      <c r="D33" s="43"/>
      <c r="E33" s="36">
        <f>SUM(E25,E26,E29,E31,E32)</f>
        <v>500000</v>
      </c>
      <c r="F33" s="37"/>
    </row>
    <row r="34" spans="1:6" ht="22.5" customHeight="1" thickTop="1">
      <c r="A34" s="54" t="s">
        <v>39</v>
      </c>
      <c r="B34" s="55"/>
      <c r="C34" s="55"/>
      <c r="D34" s="56"/>
      <c r="E34" s="10">
        <f>SUM(E24,E33)</f>
        <v>2000000</v>
      </c>
      <c r="F34" s="7"/>
    </row>
  </sheetData>
  <sheetProtection/>
  <mergeCells count="27">
    <mergeCell ref="A10:D10"/>
    <mergeCell ref="B11:D11"/>
    <mergeCell ref="C12:D12"/>
    <mergeCell ref="A1:F1"/>
    <mergeCell ref="A2:F2"/>
    <mergeCell ref="A6:D6"/>
    <mergeCell ref="A7:D7"/>
    <mergeCell ref="A5:D5"/>
    <mergeCell ref="A34:D34"/>
    <mergeCell ref="B20:D20"/>
    <mergeCell ref="C21:D21"/>
    <mergeCell ref="B22:D22"/>
    <mergeCell ref="C23:D23"/>
    <mergeCell ref="B31:D31"/>
    <mergeCell ref="B32:D32"/>
    <mergeCell ref="C27:D27"/>
    <mergeCell ref="C28:D28"/>
    <mergeCell ref="A24:D24"/>
    <mergeCell ref="A33:D33"/>
    <mergeCell ref="B29:D29"/>
    <mergeCell ref="C15:D15"/>
    <mergeCell ref="C17:D17"/>
    <mergeCell ref="B26:D26"/>
    <mergeCell ref="A25:A32"/>
    <mergeCell ref="C30:D30"/>
    <mergeCell ref="A11:A23"/>
    <mergeCell ref="B25:D2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8" r:id="rId1"/>
  <headerFooter alignWithMargins="0">
    <oddHeader>&amp;L&amp;"ＭＳ ゴシック,標準"&amp;12【第４号議案】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ka-hirai</cp:lastModifiedBy>
  <cp:lastPrinted>2012-03-19T07:00:37Z</cp:lastPrinted>
  <dcterms:created xsi:type="dcterms:W3CDTF">2012-03-08T04:05:24Z</dcterms:created>
  <dcterms:modified xsi:type="dcterms:W3CDTF">2013-04-22T05:01:29Z</dcterms:modified>
  <cp:category/>
  <cp:version/>
  <cp:contentType/>
  <cp:contentStatus/>
</cp:coreProperties>
</file>